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F86" i="1" l="1"/>
  <c r="I307" i="1"/>
  <c r="F307" i="1"/>
</calcChain>
</file>

<file path=xl/sharedStrings.xml><?xml version="1.0" encoding="utf-8"?>
<sst xmlns="http://schemas.openxmlformats.org/spreadsheetml/2006/main" count="378" uniqueCount="78">
  <si>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</si>
  <si>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</si>
  <si>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</si>
  <si>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</si>
  <si>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</si>
  <si>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</si>
  <si>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</si>
  <si>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</si>
  <si>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</si>
  <si>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</si>
  <si>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</si>
  <si>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</si>
  <si>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</si>
  <si>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</si>
  <si>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</si>
  <si>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</si>
  <si>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</si>
  <si>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</si>
  <si>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</si>
  <si>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</si>
  <si>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</si>
  <si>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</si>
  <si>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</si>
  <si>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</si>
  <si>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</si>
  <si>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</si>
  <si>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</si>
  <si>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</si>
  <si>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</si>
  <si>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</si>
  <si>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</si>
  <si>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</si>
  <si>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</si>
  <si>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</si>
  <si>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</si>
  <si>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</si>
  <si>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</si>
  <si>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</si>
  <si>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</si>
  <si>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</si>
  <si>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</si>
  <si>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</si>
  <si>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</si>
  <si>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</si>
  <si>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</si>
  <si>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</si>
  <si>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</si>
  <si>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</si>
  <si>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</si>
  <si>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</si>
  <si>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</si>
  <si>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</si>
  <si>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</si>
  <si>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</si>
  <si>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</si>
  <si>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</si>
  <si>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</si>
  <si>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</si>
  <si>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</si>
  <si>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</si>
  <si>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</si>
  <si>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</si>
  <si>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</si>
  <si>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</si>
  <si>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</si>
  <si>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</si>
  <si>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</si>
  <si>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</si>
  <si>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</si>
  <si>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</si>
  <si>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</si>
  <si>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</si>
  <si>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</si>
  <si>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</si>
  <si>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</si>
  <si>
    <t>Закуска</t>
  </si>
  <si>
    <t>Коган Л.Г.</t>
  </si>
  <si>
    <t>МБОУ "Средняя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</si>
</sst>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view="pageLayout" workbookViewId="0">
      <selection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34.5" customHeight="1" x14ac:dyDescent="0.3">
      <c r="A1" s="1" t="s">
        <v>7</v>
      </c>
      <c r="C1" s="53" t="s">
        <v>77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76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30</v>
      </c>
      <c r="E11" s="42" t="s">
        <v>43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48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41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4.4" x14ac:dyDescent="0.3">
      <c r="A31" s="14"/>
      <c r="B31" s="15"/>
      <c r="C31" s="11"/>
      <c r="D31" s="7" t="s">
        <v>24</v>
      </c>
      <c r="E31" s="42" t="s">
        <v>49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44</v>
      </c>
      <c r="L31" s="43"/>
    </row>
    <row r="32" spans="1:12" ht="14.4" x14ac:dyDescent="0.3">
      <c r="A32" s="14"/>
      <c r="B32" s="15"/>
      <c r="C32" s="11"/>
      <c r="D32" s="6" t="s">
        <v>46</v>
      </c>
      <c r="E32" s="42" t="s">
        <v>47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80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4.4" x14ac:dyDescent="0.3">
      <c r="A48" s="23"/>
      <c r="B48" s="15"/>
      <c r="C48" s="11"/>
      <c r="D48" s="6" t="s">
        <v>29</v>
      </c>
      <c r="E48" s="42" t="s">
        <v>51</v>
      </c>
      <c r="F48" s="43">
        <v>200</v>
      </c>
      <c r="G48" s="43">
        <v>4.1900000000000004</v>
      </c>
      <c r="H48" s="43">
        <v>6.47</v>
      </c>
      <c r="I48" s="43">
        <v>18.850000000000001</v>
      </c>
      <c r="J48" s="43">
        <v>150.19999999999999</v>
      </c>
      <c r="K48" s="44">
        <v>321</v>
      </c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53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44</v>
      </c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22.69</v>
      </c>
      <c r="H55" s="19">
        <f>SUM(H47:H54)</f>
        <v>40.22</v>
      </c>
      <c r="I55" s="19">
        <f>SUM(I47:I54)</f>
        <v>62.230000000000004</v>
      </c>
      <c r="J55" s="19">
        <f>SUM(J47:J54)</f>
        <v>773.12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510</v>
      </c>
      <c r="G66" s="32">
        <f t="shared" ref="G66" si="18">G55+G65</f>
        <v>22.69</v>
      </c>
      <c r="H66" s="32">
        <f t="shared" ref="H66" si="19">H55+H65</f>
        <v>40.22</v>
      </c>
      <c r="I66" s="32">
        <f t="shared" ref="I66" si="20">I55+I65</f>
        <v>62.230000000000004</v>
      </c>
      <c r="J66" s="32">
        <f t="shared" ref="J66:L66" si="21">J55+J65</f>
        <v>773.12</v>
      </c>
      <c r="K66" s="32"/>
      <c r="L66" s="32">
        <f t="shared" si="21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54</v>
      </c>
      <c r="F67" s="40">
        <v>60</v>
      </c>
      <c r="G67" s="40">
        <v>13.62</v>
      </c>
      <c r="H67" s="40">
        <v>14.95</v>
      </c>
      <c r="I67" s="40">
        <v>0.54</v>
      </c>
      <c r="J67" s="40">
        <v>205.2</v>
      </c>
      <c r="K67" s="41">
        <v>226</v>
      </c>
      <c r="L67" s="40"/>
    </row>
    <row r="68" spans="1:12" ht="14.4" x14ac:dyDescent="0.3">
      <c r="A68" s="23"/>
      <c r="B68" s="15"/>
      <c r="C68" s="11"/>
      <c r="D68" s="6" t="s">
        <v>29</v>
      </c>
      <c r="E68" s="42" t="s">
        <v>55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56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4.4" x14ac:dyDescent="0.3">
      <c r="A70" s="23"/>
      <c r="B70" s="15"/>
      <c r="C70" s="11"/>
      <c r="D70" s="7" t="s">
        <v>23</v>
      </c>
      <c r="E70" s="42" t="s">
        <v>53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44</v>
      </c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 t="s">
        <v>30</v>
      </c>
      <c r="E72" s="42" t="s">
        <v>43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44</v>
      </c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692</v>
      </c>
      <c r="G75" s="19">
        <f t="shared" ref="G75" si="22">SUM(G67:G74)</f>
        <v>20.119999999999997</v>
      </c>
      <c r="H75" s="19">
        <f t="shared" ref="H75" si="23">SUM(H67:H74)</f>
        <v>21.199999999999996</v>
      </c>
      <c r="I75" s="19">
        <f t="shared" ref="I75" si="24">SUM(I67:I74)</f>
        <v>74.47999999999999</v>
      </c>
      <c r="J75" s="19">
        <f t="shared" ref="J75:L75" si="25">SUM(J67:J74)</f>
        <v>592.1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692</v>
      </c>
      <c r="G86" s="32">
        <f t="shared" ref="G86" si="30">G75+G85</f>
        <v>20.119999999999997</v>
      </c>
      <c r="H86" s="32">
        <f t="shared" ref="H86" si="31">H75+H85</f>
        <v>21.199999999999996</v>
      </c>
      <c r="I86" s="32">
        <f t="shared" ref="I86" si="32">I75+I85</f>
        <v>74.47999999999999</v>
      </c>
      <c r="J86" s="32">
        <f t="shared" ref="J86:L86" si="33">J75+J85</f>
        <v>592.1</v>
      </c>
      <c r="K86" s="32"/>
      <c r="L86" s="32">
        <f t="shared" si="33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57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4.4" x14ac:dyDescent="0.3">
      <c r="A88" s="23"/>
      <c r="B88" s="15"/>
      <c r="C88" s="11"/>
      <c r="D88" s="6" t="s">
        <v>29</v>
      </c>
      <c r="E88" s="42" t="s">
        <v>58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42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53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44</v>
      </c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4.4" x14ac:dyDescent="0.3">
      <c r="A108" s="23"/>
      <c r="B108" s="15"/>
      <c r="C108" s="11"/>
      <c r="D108" s="6" t="s">
        <v>29</v>
      </c>
      <c r="E108" s="42" t="s">
        <v>60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52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53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44</v>
      </c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530</v>
      </c>
      <c r="G126" s="32">
        <f t="shared" ref="G126" si="50">G115+G125</f>
        <v>21.56</v>
      </c>
      <c r="H126" s="32">
        <f t="shared" ref="H126" si="51">H115+H125</f>
        <v>20.289999999999996</v>
      </c>
      <c r="I126" s="32">
        <f t="shared" ref="I126" si="52">I115+I125</f>
        <v>70.930000000000007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62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63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44</v>
      </c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 t="s">
        <v>46</v>
      </c>
      <c r="E132" s="42" t="s">
        <v>47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4.4" x14ac:dyDescent="0.3">
      <c r="A133" s="14"/>
      <c r="B133" s="15"/>
      <c r="C133" s="11"/>
      <c r="D133" s="6" t="s">
        <v>30</v>
      </c>
      <c r="E133" s="42" t="s">
        <v>43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44</v>
      </c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20.96</v>
      </c>
      <c r="H135" s="19">
        <f t="shared" si="54"/>
        <v>20.100000000000001</v>
      </c>
      <c r="I135" s="19">
        <f t="shared" si="54"/>
        <v>91.710000000000008</v>
      </c>
      <c r="J135" s="19">
        <f t="shared" si="54"/>
        <v>698.42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580</v>
      </c>
      <c r="G146" s="32">
        <f t="shared" ref="G146" si="58">G135+G145</f>
        <v>20.96</v>
      </c>
      <c r="H146" s="32">
        <f t="shared" ref="H146" si="59">H135+H145</f>
        <v>20.100000000000001</v>
      </c>
      <c r="I146" s="32">
        <f t="shared" ref="I146" si="60">I135+I145</f>
        <v>91.710000000000008</v>
      </c>
      <c r="J146" s="32">
        <f t="shared" ref="J146:L146" si="61">J135+J145</f>
        <v>698.42</v>
      </c>
      <c r="K146" s="32"/>
      <c r="L146" s="32">
        <f t="shared" si="61"/>
        <v>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42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53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44</v>
      </c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 t="s">
        <v>75</v>
      </c>
      <c r="E152" s="42" t="s">
        <v>64</v>
      </c>
      <c r="F152" s="43">
        <v>60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4.4" x14ac:dyDescent="0.3">
      <c r="A153" s="23"/>
      <c r="B153" s="15"/>
      <c r="C153" s="11"/>
      <c r="D153" s="6" t="s">
        <v>46</v>
      </c>
      <c r="E153" s="42" t="s">
        <v>41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18.119999999999997</v>
      </c>
      <c r="H155" s="19">
        <f t="shared" si="62"/>
        <v>21.5</v>
      </c>
      <c r="I155" s="19">
        <f t="shared" si="62"/>
        <v>83.26</v>
      </c>
      <c r="J155" s="19">
        <f t="shared" si="62"/>
        <v>518.5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520</v>
      </c>
      <c r="G166" s="32">
        <f t="shared" ref="G166" si="66">G155+G165</f>
        <v>18.119999999999997</v>
      </c>
      <c r="H166" s="32">
        <f t="shared" ref="H166" si="67">H155+H165</f>
        <v>21.5</v>
      </c>
      <c r="I166" s="32">
        <f t="shared" ref="I166" si="68">I155+I165</f>
        <v>83.26</v>
      </c>
      <c r="J166" s="32">
        <f t="shared" ref="J166:L166" si="69">J155+J165</f>
        <v>518.5</v>
      </c>
      <c r="K166" s="32"/>
      <c r="L166" s="32">
        <f t="shared" si="69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50</v>
      </c>
      <c r="F167" s="40">
        <v>80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4.4" x14ac:dyDescent="0.3">
      <c r="A168" s="23"/>
      <c r="B168" s="15"/>
      <c r="C168" s="11"/>
      <c r="D168" s="6" t="s">
        <v>29</v>
      </c>
      <c r="E168" s="42" t="s">
        <v>66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4.4" x14ac:dyDescent="0.3">
      <c r="A170" s="23"/>
      <c r="B170" s="15"/>
      <c r="C170" s="11"/>
      <c r="D170" s="7" t="s">
        <v>23</v>
      </c>
      <c r="E170" s="42" t="s">
        <v>53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44</v>
      </c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39.31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510</v>
      </c>
      <c r="G186" s="32">
        <f t="shared" ref="G186" si="74">G175+G185</f>
        <v>21.93</v>
      </c>
      <c r="H186" s="32">
        <f t="shared" ref="H186" si="75">H175+H185</f>
        <v>39.31</v>
      </c>
      <c r="I186" s="32">
        <f t="shared" ref="I186" si="76">I175+I185</f>
        <v>78.81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67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68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 t="s">
        <v>53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44</v>
      </c>
      <c r="L190" s="43"/>
    </row>
    <row r="191" spans="1:12" ht="14.4" x14ac:dyDescent="0.3">
      <c r="A191" s="23"/>
      <c r="B191" s="15"/>
      <c r="C191" s="11"/>
      <c r="D191" s="7" t="s">
        <v>24</v>
      </c>
      <c r="E191" s="42" t="s">
        <v>74</v>
      </c>
      <c r="F191" s="43">
        <v>75</v>
      </c>
      <c r="G191" s="43">
        <v>0.64</v>
      </c>
      <c r="H191" s="43">
        <v>0.11</v>
      </c>
      <c r="I191" s="43">
        <v>6.11</v>
      </c>
      <c r="J191" s="43">
        <v>27.96</v>
      </c>
      <c r="K191" s="44" t="s">
        <v>44</v>
      </c>
      <c r="L191" s="43"/>
    </row>
    <row r="192" spans="1:12" ht="14.4" x14ac:dyDescent="0.3">
      <c r="A192" s="23"/>
      <c r="B192" s="15"/>
      <c r="C192" s="11"/>
      <c r="D192" s="6" t="s">
        <v>46</v>
      </c>
      <c r="E192" s="42" t="s">
        <v>47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4.4" x14ac:dyDescent="0.3">
      <c r="A193" s="23"/>
      <c r="B193" s="15"/>
      <c r="C193" s="11"/>
      <c r="D193" s="6" t="s">
        <v>46</v>
      </c>
      <c r="E193" s="42" t="s">
        <v>41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549</v>
      </c>
      <c r="G195" s="19">
        <f t="shared" ref="G195:J195" si="78">SUM(G187:G194)</f>
        <v>29.770000000000003</v>
      </c>
      <c r="H195" s="19">
        <f t="shared" si="78"/>
        <v>44.73</v>
      </c>
      <c r="I195" s="19">
        <f t="shared" si="78"/>
        <v>54.05</v>
      </c>
      <c r="J195" s="19">
        <f t="shared" si="78"/>
        <v>737.32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549</v>
      </c>
      <c r="G206" s="32">
        <f t="shared" ref="G206" si="82">G195+G205</f>
        <v>29.770000000000003</v>
      </c>
      <c r="H206" s="32">
        <f t="shared" ref="H206" si="83">H195+H205</f>
        <v>44.73</v>
      </c>
      <c r="I206" s="32">
        <f t="shared" ref="I206" si="84">I195+I205</f>
        <v>54.05</v>
      </c>
      <c r="J206" s="32">
        <f t="shared" ref="J206:L206" si="85">J195+J205</f>
        <v>737.32</v>
      </c>
      <c r="K206" s="32"/>
      <c r="L206" s="32">
        <f t="shared" si="85"/>
        <v>0</v>
      </c>
    </row>
    <row r="207" spans="1:12" ht="14.4" x14ac:dyDescent="0.3">
      <c r="A207" s="20">
        <v>3</v>
      </c>
      <c r="B207" s="21">
        <v>1</v>
      </c>
      <c r="C207" s="22" t="s">
        <v>20</v>
      </c>
      <c r="D207" s="5" t="s">
        <v>21</v>
      </c>
      <c r="E207" s="39" t="s">
        <v>69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4.4" x14ac:dyDescent="0.3">
      <c r="A208" s="23"/>
      <c r="B208" s="15"/>
      <c r="C208" s="11"/>
      <c r="D208" s="6" t="s">
        <v>29</v>
      </c>
      <c r="E208" s="42" t="s">
        <v>60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4.4" x14ac:dyDescent="0.3">
      <c r="A209" s="23"/>
      <c r="B209" s="15"/>
      <c r="C209" s="11"/>
      <c r="D209" s="7" t="s">
        <v>22</v>
      </c>
      <c r="E209" s="42" t="s">
        <v>48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4.4" x14ac:dyDescent="0.3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 t="s">
        <v>46</v>
      </c>
      <c r="E212" s="42" t="s">
        <v>41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4.4" x14ac:dyDescent="0.3">
      <c r="A227" s="14">
        <v>3</v>
      </c>
      <c r="B227" s="15">
        <v>2</v>
      </c>
      <c r="C227" s="22" t="s">
        <v>20</v>
      </c>
      <c r="D227" s="5" t="s">
        <v>21</v>
      </c>
      <c r="E227" s="39" t="s">
        <v>70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4.4" x14ac:dyDescent="0.3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7" t="s">
        <v>22</v>
      </c>
      <c r="E229" s="42" t="s">
        <v>42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4.4" x14ac:dyDescent="0.3">
      <c r="A230" s="14"/>
      <c r="B230" s="15"/>
      <c r="C230" s="11"/>
      <c r="D230" s="7" t="s">
        <v>23</v>
      </c>
      <c r="E230" s="42" t="s">
        <v>63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44</v>
      </c>
      <c r="L230" s="43"/>
    </row>
    <row r="231" spans="1:12" ht="14.4" x14ac:dyDescent="0.3">
      <c r="A231" s="14"/>
      <c r="B231" s="15"/>
      <c r="C231" s="11"/>
      <c r="D231" s="7" t="s">
        <v>24</v>
      </c>
      <c r="E231" s="42" t="s">
        <v>49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44</v>
      </c>
      <c r="L231" s="43"/>
    </row>
    <row r="232" spans="1:12" ht="14.4" x14ac:dyDescent="0.3">
      <c r="A232" s="14"/>
      <c r="B232" s="15"/>
      <c r="C232" s="11"/>
      <c r="D232" s="6" t="s">
        <v>46</v>
      </c>
      <c r="E232" s="42" t="s">
        <v>64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4.4" x14ac:dyDescent="0.3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4.4" x14ac:dyDescent="0.3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4.4" x14ac:dyDescent="0.3">
      <c r="A248" s="23"/>
      <c r="B248" s="15"/>
      <c r="C248" s="11"/>
      <c r="D248" s="6" t="s">
        <v>29</v>
      </c>
      <c r="E248" s="42" t="s">
        <v>58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4.4" x14ac:dyDescent="0.3">
      <c r="A249" s="23"/>
      <c r="B249" s="15"/>
      <c r="C249" s="11"/>
      <c r="D249" s="7" t="s">
        <v>22</v>
      </c>
      <c r="E249" s="42" t="s">
        <v>72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4.4" x14ac:dyDescent="0.3">
      <c r="A250" s="23"/>
      <c r="B250" s="15"/>
      <c r="C250" s="11"/>
      <c r="D250" s="7" t="s">
        <v>23</v>
      </c>
      <c r="E250" s="42" t="s">
        <v>53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44</v>
      </c>
      <c r="L250" s="43"/>
    </row>
    <row r="251" spans="1:12" ht="14.4" x14ac:dyDescent="0.3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 t="s">
        <v>28</v>
      </c>
      <c r="E252" s="42" t="s">
        <v>71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4.4" x14ac:dyDescent="0.3">
      <c r="A253" s="23"/>
      <c r="B253" s="15"/>
      <c r="C253" s="11"/>
      <c r="D253" s="6" t="s">
        <v>30</v>
      </c>
      <c r="E253" s="42" t="s">
        <v>43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44</v>
      </c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4.4" x14ac:dyDescent="0.3">
      <c r="A267" s="20">
        <v>3</v>
      </c>
      <c r="B267" s="21">
        <v>4</v>
      </c>
      <c r="C267" s="22" t="s">
        <v>20</v>
      </c>
      <c r="D267" s="5" t="s">
        <v>21</v>
      </c>
      <c r="E267" s="39" t="s">
        <v>59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4.4" x14ac:dyDescent="0.3">
      <c r="A268" s="23"/>
      <c r="B268" s="15"/>
      <c r="C268" s="11"/>
      <c r="D268" s="6" t="s">
        <v>29</v>
      </c>
      <c r="E268" s="42" t="s">
        <v>60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4.4" x14ac:dyDescent="0.3">
      <c r="A269" s="23"/>
      <c r="B269" s="15"/>
      <c r="C269" s="11"/>
      <c r="D269" s="7" t="s">
        <v>22</v>
      </c>
      <c r="E269" s="42" t="s">
        <v>52</v>
      </c>
      <c r="F269" s="43">
        <v>200</v>
      </c>
      <c r="G269" s="43">
        <v>1.77</v>
      </c>
      <c r="H269" s="43">
        <v>0.33</v>
      </c>
      <c r="I269" s="43">
        <v>14.04</v>
      </c>
      <c r="J269" s="43">
        <v>132.80000000000001</v>
      </c>
      <c r="K269" s="44">
        <v>349</v>
      </c>
      <c r="L269" s="43"/>
    </row>
    <row r="270" spans="1:12" ht="14.4" x14ac:dyDescent="0.3">
      <c r="A270" s="23"/>
      <c r="B270" s="15"/>
      <c r="C270" s="11"/>
      <c r="D270" s="7" t="s">
        <v>23</v>
      </c>
      <c r="E270" s="42" t="s">
        <v>63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44</v>
      </c>
      <c r="L270" s="43"/>
    </row>
    <row r="271" spans="1:12" ht="14.4" x14ac:dyDescent="0.3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530</v>
      </c>
      <c r="G286" s="32">
        <f t="shared" ref="G286:J286" si="108">G275+G285</f>
        <v>22.189999999999998</v>
      </c>
      <c r="H286" s="32">
        <f t="shared" si="108"/>
        <v>20.259999999999998</v>
      </c>
      <c r="I286" s="32">
        <f t="shared" si="108"/>
        <v>71.62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4.4" x14ac:dyDescent="0.3">
      <c r="A287" s="20">
        <v>3</v>
      </c>
      <c r="B287" s="21">
        <v>5</v>
      </c>
      <c r="C287" s="22" t="s">
        <v>20</v>
      </c>
      <c r="D287" s="5" t="s">
        <v>21</v>
      </c>
      <c r="E287" s="39" t="s">
        <v>73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22</v>
      </c>
      <c r="E289" s="42" t="s">
        <v>42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4.4" x14ac:dyDescent="0.3">
      <c r="A290" s="23"/>
      <c r="B290" s="15"/>
      <c r="C290" s="11"/>
      <c r="D290" s="7" t="s">
        <v>23</v>
      </c>
      <c r="E290" s="42" t="s">
        <v>53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44</v>
      </c>
      <c r="L290" s="43"/>
    </row>
    <row r="291" spans="1:12" ht="14.4" x14ac:dyDescent="0.3">
      <c r="A291" s="23"/>
      <c r="B291" s="15"/>
      <c r="C291" s="11"/>
      <c r="D291" s="7" t="s">
        <v>24</v>
      </c>
      <c r="E291" s="42" t="s">
        <v>49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44</v>
      </c>
      <c r="L291" s="43"/>
    </row>
    <row r="292" spans="1:12" ht="14.4" x14ac:dyDescent="0.3">
      <c r="A292" s="23"/>
      <c r="B292" s="15"/>
      <c r="C292" s="11"/>
      <c r="D292" s="6" t="s">
        <v>46</v>
      </c>
      <c r="E292" s="42" t="s">
        <v>41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8" thickBot="1" x14ac:dyDescent="0.3">
      <c r="A307" s="27"/>
      <c r="B307" s="28"/>
      <c r="C307" s="56" t="s">
        <v>5</v>
      </c>
      <c r="D307" s="56"/>
      <c r="E307" s="56"/>
      <c r="F307" s="34">
        <f>SUMIF($C:$C,"Итого за день:",F:F)/COUNTIFS($C:$C,"Итого за день:",F:F,"&gt;0")</f>
        <v>594.06666666666672</v>
      </c>
      <c r="G307" s="34">
        <f>SUMIF($C:$C,"Итого за день:",G:G)/COUNTIFS($C:$C,"Итого за день:",G:G,"&gt;0")</f>
        <v>20.724</v>
      </c>
      <c r="H307" s="34">
        <f>SUMIF($C:$C,"Итого за день:",H:H)/COUNTIFS($C:$C,"Итого за день:",H:H,"&gt;0")</f>
        <v>27.74</v>
      </c>
      <c r="I307" s="34">
        <f>SUMIF($C:$C,"Итого за день:",I:I)/COUNTIFS($C:$C,"Итого за день:",I:I,"&gt;0")</f>
        <v>80.46933333333331</v>
      </c>
      <c r="J307" s="34">
        <f>SUMIF($C:$C,"Итого за день:",J:J)/COUNTIFS($C:$C,"Итого за день:",J:J,"&gt;0")</f>
        <v>682.60266666666655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trans</cp:lastModifiedBy>
  <cp:lastPrinted>2023-10-24T06:20:54Z</cp:lastPrinted>
  <dcterms:created xsi:type="dcterms:W3CDTF">2022-05-16T14:23:56Z</dcterms:created>
  <dcterms:modified xsi:type="dcterms:W3CDTF">2025-01-16T10:04:30Z</dcterms:modified>
</cp:coreProperties>
</file>